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" sheetId="1" r:id="rId1"/>
  </sheets>
  <definedNames>
    <definedName name="_xlnm.Print_Area" localSheetId="0">'1'!$A$1:$G$62</definedName>
  </definedNames>
  <calcPr fullCalcOnLoad="1"/>
</workbook>
</file>

<file path=xl/sharedStrings.xml><?xml version="1.0" encoding="utf-8"?>
<sst xmlns="http://schemas.openxmlformats.org/spreadsheetml/2006/main" count="50" uniqueCount="48">
  <si>
    <t>UNITED PLANTATIONS BERHAD</t>
  </si>
  <si>
    <t>(Incorporated in Malaysia - Registration No. 240-A)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</si>
  <si>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</si>
  <si>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</si>
  <si>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</si>
  <si>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</si>
  <si>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</si>
  <si>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</si>
  <si>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</si>
  <si>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</si>
  <si>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Long Term Investments</t>
  </si>
  <si>
    <t>Intangible Assets</t>
  </si>
  <si>
    <t>Current Assets</t>
  </si>
  <si>
    <t>Cash</t>
  </si>
  <si>
    <t>Deposits with licensed bank</t>
  </si>
  <si>
    <t>Current Liabilities</t>
  </si>
  <si>
    <t>Short Term Borrowings</t>
  </si>
  <si>
    <t>Provision for Taxation</t>
  </si>
  <si>
    <t>Dividends</t>
  </si>
  <si>
    <t xml:space="preserve"> Net Current Assets </t>
  </si>
  <si>
    <t xml:space="preserve"> Shareholders' Funds</t>
  </si>
  <si>
    <t xml:space="preserve"> Share Capital</t>
  </si>
  <si>
    <t xml:space="preserve"> Reserves</t>
  </si>
  <si>
    <t>Share Premium</t>
  </si>
  <si>
    <t>Revaluation Reserve</t>
  </si>
  <si>
    <t>Capital Reserve</t>
  </si>
  <si>
    <t>Statutory Reserve</t>
  </si>
  <si>
    <t>Retained Profit</t>
  </si>
  <si>
    <t xml:space="preserve"> Minority Interests</t>
  </si>
  <si>
    <t xml:space="preserve"> Long Term Borrowings</t>
  </si>
  <si>
    <t>Translation Reserve</t>
  </si>
  <si>
    <t>CONSOLIDATED BALANCE SHEET</t>
  </si>
  <si>
    <t>The figures for the current quarter have not been audited</t>
  </si>
  <si>
    <t>31/12/2001</t>
  </si>
  <si>
    <t>Property, Plant and Equipment</t>
  </si>
  <si>
    <t>Inventories</t>
  </si>
  <si>
    <t>Trade Receivables</t>
  </si>
  <si>
    <t>Other Receivables</t>
  </si>
  <si>
    <t>Trade Payables</t>
  </si>
  <si>
    <t>Other Payables</t>
  </si>
  <si>
    <t>Provision for Retirement Benefits</t>
  </si>
  <si>
    <t>Provision for Deferred Taxation</t>
  </si>
  <si>
    <t xml:space="preserve"> Net tangible assets per share (RM)</t>
  </si>
  <si>
    <t>Associated Companies</t>
  </si>
  <si>
    <t>Invesment in Associated Companies</t>
  </si>
  <si>
    <t>Amounts due from Associated Companies</t>
  </si>
  <si>
    <t>30/06/2002</t>
  </si>
  <si>
    <t>Reserve on Consolidation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</si>
</sst>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1" fontId="1" fillId="0" borderId="0" xfId="15" applyNumberFormat="1" applyFont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 quotePrefix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1" fontId="0" fillId="0" borderId="0" xfId="15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171" fontId="0" fillId="0" borderId="5" xfId="15" applyNumberFormat="1" applyFont="1" applyBorder="1" applyAlignment="1">
      <alignment/>
    </xf>
    <xf numFmtId="43" fontId="1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2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3.7109375" style="0" customWidth="1"/>
    <col min="3" max="3" width="37.421875" style="0" customWidth="1"/>
    <col min="4" max="4" width="12.00390625" style="0" customWidth="1"/>
    <col min="5" max="5" width="16.8515625" style="0" customWidth="1"/>
    <col min="6" max="6" width="11.7109375" style="0" customWidth="1"/>
    <col min="7" max="7" width="16.8515625" style="0" customWidth="1"/>
    <col min="9" max="9" width="13.421875" style="0" bestFit="1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2:167" ht="12.75">
      <c r="B4" s="1" t="s">
        <v>31</v>
      </c>
      <c r="D4" s="12"/>
      <c r="E4" s="3"/>
      <c r="F4" s="12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2"/>
      <c r="B5" s="1" t="s">
        <v>32</v>
      </c>
      <c r="C5" s="2"/>
      <c r="D5" s="13"/>
      <c r="E5" s="14"/>
      <c r="F5" s="14"/>
      <c r="G5" s="1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B6" s="2"/>
      <c r="D6" s="13"/>
      <c r="E6" s="14"/>
      <c r="F6" s="14"/>
      <c r="G6" s="1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2"/>
      <c r="D7" s="3"/>
      <c r="E7" s="3"/>
      <c r="F7" s="16" t="s">
        <v>2</v>
      </c>
      <c r="G7" s="17" t="s">
        <v>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2"/>
      <c r="D8" s="3"/>
      <c r="E8" s="3"/>
      <c r="F8" s="16" t="s">
        <v>3</v>
      </c>
      <c r="G8" s="17" t="s">
        <v>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2"/>
      <c r="D9" s="3"/>
      <c r="E9" s="3"/>
      <c r="F9" s="16" t="s">
        <v>5</v>
      </c>
      <c r="G9" s="17" t="s">
        <v>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2"/>
      <c r="B10" s="2"/>
      <c r="C10" s="2"/>
      <c r="D10" s="3"/>
      <c r="E10" s="3"/>
      <c r="F10" s="16" t="s">
        <v>7</v>
      </c>
      <c r="G10" s="17" t="s">
        <v>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2"/>
      <c r="B11" s="2"/>
      <c r="C11" s="2"/>
      <c r="D11" s="3"/>
      <c r="E11" s="3"/>
      <c r="F11" s="24" t="s">
        <v>46</v>
      </c>
      <c r="G11" s="18" t="s">
        <v>33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/>
      <c r="B12" s="2"/>
      <c r="C12" s="2"/>
      <c r="D12" s="3"/>
      <c r="E12" s="3"/>
      <c r="F12" s="16" t="s">
        <v>9</v>
      </c>
      <c r="G12" s="17" t="s">
        <v>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2"/>
      <c r="B13" s="2"/>
      <c r="C13" s="2"/>
      <c r="D13" s="3"/>
      <c r="E13" s="3"/>
      <c r="F13" s="16"/>
      <c r="G13" s="1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2">
        <v>1</v>
      </c>
      <c r="B14" s="19" t="s">
        <v>34</v>
      </c>
      <c r="C14" s="2"/>
      <c r="D14" s="3"/>
      <c r="E14" s="3"/>
      <c r="F14" s="3">
        <v>366560</v>
      </c>
      <c r="G14" s="3">
        <v>369306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2">
        <v>2</v>
      </c>
      <c r="B15" s="19" t="s">
        <v>43</v>
      </c>
      <c r="C15" s="2"/>
      <c r="D15" s="3"/>
      <c r="E15" s="3"/>
      <c r="F15" s="3"/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2"/>
      <c r="B16" s="19"/>
      <c r="C16" s="20" t="s">
        <v>44</v>
      </c>
      <c r="D16" s="3"/>
      <c r="E16" s="3"/>
      <c r="F16" s="3">
        <v>14947</v>
      </c>
      <c r="G16" s="3">
        <v>13197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2"/>
      <c r="B17" s="11"/>
      <c r="C17" s="20" t="s">
        <v>45</v>
      </c>
      <c r="D17" s="3"/>
      <c r="E17" s="3"/>
      <c r="F17" s="3">
        <f>153+2865</f>
        <v>3018</v>
      </c>
      <c r="G17" s="3">
        <v>2988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2">
        <v>3</v>
      </c>
      <c r="B18" s="2" t="s">
        <v>10</v>
      </c>
      <c r="C18" s="2"/>
      <c r="D18" s="3"/>
      <c r="E18" s="3"/>
      <c r="F18" s="3">
        <f>13644</f>
        <v>13644</v>
      </c>
      <c r="G18" s="3">
        <f>13644</f>
        <v>13644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>
        <v>4</v>
      </c>
      <c r="B19" s="2" t="s">
        <v>11</v>
      </c>
      <c r="C19" s="2"/>
      <c r="D19" s="3"/>
      <c r="E19" s="3"/>
      <c r="F19" s="3">
        <v>0</v>
      </c>
      <c r="G19" s="3">
        <v>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2"/>
      <c r="D20" s="3"/>
      <c r="E20" s="3"/>
      <c r="F20" s="3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2">
        <v>5</v>
      </c>
      <c r="B21" s="2" t="s">
        <v>12</v>
      </c>
      <c r="C21" s="2"/>
      <c r="D21" s="3"/>
      <c r="E21" s="3"/>
      <c r="F21" s="3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/>
      <c r="C22" s="20" t="s">
        <v>35</v>
      </c>
      <c r="D22" s="3"/>
      <c r="E22" s="3"/>
      <c r="F22" s="3">
        <f>6391+13624+8749+11372+566+1951</f>
        <v>42653</v>
      </c>
      <c r="G22" s="3">
        <v>60337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/>
      <c r="C23" s="20" t="s">
        <v>36</v>
      </c>
      <c r="D23" s="3"/>
      <c r="E23" s="3"/>
      <c r="F23" s="3">
        <v>17886</v>
      </c>
      <c r="G23" s="3">
        <v>17929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/>
      <c r="C24" s="20" t="s">
        <v>37</v>
      </c>
      <c r="D24" s="3"/>
      <c r="E24" s="3"/>
      <c r="F24" s="3">
        <v>5717</v>
      </c>
      <c r="G24" s="3">
        <v>2703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/>
      <c r="C25" s="20" t="s">
        <v>13</v>
      </c>
      <c r="D25" s="3"/>
      <c r="E25" s="3"/>
      <c r="F25" s="3">
        <v>1305</v>
      </c>
      <c r="G25" s="3">
        <v>1578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/>
      <c r="C26" s="20" t="s">
        <v>14</v>
      </c>
      <c r="D26" s="3"/>
      <c r="E26" s="3"/>
      <c r="F26" s="3">
        <v>164460</v>
      </c>
      <c r="G26" s="3">
        <v>135043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/>
      <c r="B27" s="2"/>
      <c r="C27" s="2"/>
      <c r="D27" s="3"/>
      <c r="E27" s="3"/>
      <c r="F27" s="9">
        <f>SUM(F22:F26)</f>
        <v>232021</v>
      </c>
      <c r="G27" s="9">
        <f>SUM(G22:G26)</f>
        <v>217590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2.75">
      <c r="A28" s="2">
        <v>6</v>
      </c>
      <c r="B28" s="2" t="s">
        <v>15</v>
      </c>
      <c r="C28" s="2"/>
      <c r="D28" s="3"/>
      <c r="E28" s="3"/>
      <c r="F28" s="3"/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20" t="s">
        <v>38</v>
      </c>
      <c r="D29" s="3"/>
      <c r="E29" s="3"/>
      <c r="F29" s="3">
        <v>3836</v>
      </c>
      <c r="G29" s="3">
        <v>4896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2"/>
      <c r="B30" s="2"/>
      <c r="C30" s="21" t="s">
        <v>39</v>
      </c>
      <c r="D30" s="3"/>
      <c r="E30" s="3"/>
      <c r="F30" s="3">
        <v>22861</v>
      </c>
      <c r="G30" s="3">
        <v>18875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/>
      <c r="B31" s="2"/>
      <c r="C31" s="21" t="s">
        <v>16</v>
      </c>
      <c r="D31" s="3"/>
      <c r="E31" s="3"/>
      <c r="F31" s="3">
        <v>1534</v>
      </c>
      <c r="G31" s="3">
        <v>862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/>
      <c r="C32" s="20" t="s">
        <v>17</v>
      </c>
      <c r="D32" s="3"/>
      <c r="E32" s="3"/>
      <c r="F32" s="3">
        <v>6663</v>
      </c>
      <c r="G32" s="3">
        <v>1727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/>
      <c r="C33" s="20" t="s">
        <v>18</v>
      </c>
      <c r="D33" s="3"/>
      <c r="E33" s="3"/>
      <c r="F33" s="3">
        <v>15151</v>
      </c>
      <c r="G33" s="3">
        <v>30302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/>
      <c r="C34" s="2"/>
      <c r="D34" s="3"/>
      <c r="E34" s="3"/>
      <c r="F34" s="9">
        <f>SUM(F29:F33)</f>
        <v>50045</v>
      </c>
      <c r="G34" s="9">
        <f>SUM(G29:G33)</f>
        <v>56662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/>
      <c r="C35" s="2"/>
      <c r="D35" s="3"/>
      <c r="E35" s="3"/>
      <c r="F35" s="22"/>
      <c r="G35" s="2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>
        <v>7</v>
      </c>
      <c r="B36" s="11" t="s">
        <v>19</v>
      </c>
      <c r="C36" s="2"/>
      <c r="D36" s="3"/>
      <c r="E36" s="3"/>
      <c r="F36" s="3">
        <f>F27-F34</f>
        <v>181976</v>
      </c>
      <c r="G36" s="3">
        <f>G27-G34</f>
        <v>160928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11"/>
      <c r="C37" s="2"/>
      <c r="D37" s="3"/>
      <c r="E37" s="3"/>
      <c r="F37" s="22"/>
      <c r="G37" s="2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3.5" thickBot="1">
      <c r="A38" s="2"/>
      <c r="B38" s="19"/>
      <c r="C38" s="2"/>
      <c r="D38" s="3"/>
      <c r="E38" s="3"/>
      <c r="F38" s="28">
        <f>F14+F15+F16+F17+F18+F36</f>
        <v>580145</v>
      </c>
      <c r="G38" s="28">
        <f>G14+G15+G16+G17+G18+G36</f>
        <v>560063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1:167" ht="12.75">
      <c r="A39" s="2"/>
      <c r="B39" s="2"/>
      <c r="C39" s="2"/>
      <c r="D39" s="3"/>
      <c r="E39" s="3"/>
      <c r="F39" s="3"/>
      <c r="G39" s="3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2">
        <v>8</v>
      </c>
      <c r="B40" s="11" t="s">
        <v>20</v>
      </c>
      <c r="C40" s="2"/>
      <c r="D40" s="3"/>
      <c r="E40" s="3"/>
      <c r="F40" s="3"/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/>
      <c r="B41" s="11" t="s">
        <v>21</v>
      </c>
      <c r="C41" s="2"/>
      <c r="D41" s="3"/>
      <c r="E41" s="3"/>
      <c r="F41" s="3">
        <v>151510</v>
      </c>
      <c r="G41" s="3">
        <v>151510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11" t="s">
        <v>22</v>
      </c>
      <c r="C42" s="2"/>
      <c r="D42" s="3"/>
      <c r="E42" s="3"/>
      <c r="F42" s="3"/>
      <c r="G42" s="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2.75">
      <c r="A43" s="2"/>
      <c r="B43" s="11"/>
      <c r="C43" s="20" t="s">
        <v>23</v>
      </c>
      <c r="D43" s="3"/>
      <c r="E43" s="3"/>
      <c r="F43" s="3">
        <v>22242</v>
      </c>
      <c r="G43" s="3">
        <v>22242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2"/>
      <c r="B44" s="11"/>
      <c r="C44" s="20" t="s">
        <v>47</v>
      </c>
      <c r="D44" s="3"/>
      <c r="E44" s="3"/>
      <c r="F44" s="3">
        <v>53</v>
      </c>
      <c r="G44" s="3">
        <v>53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ht="12.75">
      <c r="A45" s="2"/>
      <c r="B45" s="2"/>
      <c r="C45" s="23" t="s">
        <v>24</v>
      </c>
      <c r="D45" s="3"/>
      <c r="E45" s="3"/>
      <c r="F45" s="3">
        <v>6008</v>
      </c>
      <c r="G45" s="3">
        <v>6008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4"/>
      <c r="FG45" s="4"/>
      <c r="FH45" s="4"/>
      <c r="FI45" s="4"/>
      <c r="FJ45" s="4"/>
      <c r="FK45" s="4"/>
    </row>
    <row r="46" spans="1:167" ht="12.75">
      <c r="A46" s="2"/>
      <c r="B46" s="2"/>
      <c r="C46" s="20" t="s">
        <v>25</v>
      </c>
      <c r="D46" s="3"/>
      <c r="E46" s="3"/>
      <c r="F46" s="3">
        <v>21894</v>
      </c>
      <c r="G46" s="3">
        <v>21894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4"/>
      <c r="FG46" s="4"/>
      <c r="FH46" s="4"/>
      <c r="FI46" s="4"/>
      <c r="FJ46" s="4"/>
      <c r="FK46" s="4"/>
    </row>
    <row r="47" spans="1:167" ht="12.75">
      <c r="A47" s="2"/>
      <c r="B47" s="2"/>
      <c r="C47" s="20" t="s">
        <v>26</v>
      </c>
      <c r="D47" s="3"/>
      <c r="E47" s="3"/>
      <c r="F47" s="3">
        <v>0</v>
      </c>
      <c r="G47" s="3">
        <v>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4"/>
      <c r="FG47" s="4"/>
      <c r="FH47" s="4"/>
      <c r="FI47" s="4"/>
      <c r="FJ47" s="4"/>
      <c r="FK47" s="4"/>
    </row>
    <row r="48" spans="1:167" ht="12.75">
      <c r="A48" s="2"/>
      <c r="B48" s="2"/>
      <c r="C48" s="20" t="s">
        <v>27</v>
      </c>
      <c r="D48" s="3"/>
      <c r="E48" s="3"/>
      <c r="F48" s="3">
        <v>349552</v>
      </c>
      <c r="G48" s="3">
        <v>331424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4"/>
      <c r="FG48" s="4"/>
      <c r="FH48" s="4"/>
      <c r="FI48" s="4"/>
      <c r="FJ48" s="4"/>
      <c r="FK48" s="4"/>
    </row>
    <row r="49" spans="1:167" ht="12.75">
      <c r="A49" s="2"/>
      <c r="B49" s="2"/>
      <c r="C49" s="20" t="s">
        <v>30</v>
      </c>
      <c r="D49" s="3"/>
      <c r="E49" s="3"/>
      <c r="F49" s="25">
        <v>755</v>
      </c>
      <c r="G49" s="25">
        <v>-979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4"/>
      <c r="FG49" s="4"/>
      <c r="FH49" s="4"/>
      <c r="FI49" s="4"/>
      <c r="FJ49" s="4"/>
      <c r="FK49" s="4"/>
    </row>
    <row r="50" spans="1:167" ht="12.75">
      <c r="A50" s="2"/>
      <c r="B50" s="2"/>
      <c r="C50" s="20"/>
      <c r="D50" s="3"/>
      <c r="E50" s="3"/>
      <c r="F50" s="3"/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4"/>
      <c r="FG50" s="4"/>
      <c r="FH50" s="4"/>
      <c r="FI50" s="4"/>
      <c r="FJ50" s="4"/>
      <c r="FK50" s="4"/>
    </row>
    <row r="51" spans="1:167" ht="12.75">
      <c r="A51" s="2"/>
      <c r="B51" s="2"/>
      <c r="C51" s="20"/>
      <c r="D51" s="3"/>
      <c r="E51" s="3"/>
      <c r="F51" s="3">
        <f>SUM(F40:F50)</f>
        <v>552014</v>
      </c>
      <c r="G51" s="3">
        <f>SUM(G40:G50)</f>
        <v>532152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4"/>
      <c r="FG51" s="4"/>
      <c r="FH51" s="4"/>
      <c r="FI51" s="4"/>
      <c r="FJ51" s="4"/>
      <c r="FK51" s="4"/>
    </row>
    <row r="52" spans="1:167" ht="12.75">
      <c r="A52" s="2"/>
      <c r="B52" s="2"/>
      <c r="C52" s="2"/>
      <c r="D52" s="3"/>
      <c r="E52" s="3"/>
      <c r="F52" s="3"/>
      <c r="G52" s="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2.75">
      <c r="A53" s="2">
        <v>9</v>
      </c>
      <c r="B53" s="11" t="s">
        <v>28</v>
      </c>
      <c r="C53" s="2"/>
      <c r="D53" s="3"/>
      <c r="E53" s="3"/>
      <c r="F53" s="3">
        <v>0</v>
      </c>
      <c r="G53" s="3">
        <v>0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2">
        <v>10</v>
      </c>
      <c r="B54" s="11" t="s">
        <v>29</v>
      </c>
      <c r="C54" s="2"/>
      <c r="D54" s="3"/>
      <c r="E54" s="3"/>
      <c r="F54" s="3">
        <v>0</v>
      </c>
      <c r="G54" s="3">
        <v>0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2">
        <v>11</v>
      </c>
      <c r="B55" s="19" t="s">
        <v>40</v>
      </c>
      <c r="C55" s="2"/>
      <c r="D55" s="3"/>
      <c r="E55" s="3"/>
      <c r="F55" s="22">
        <v>1681</v>
      </c>
      <c r="G55" s="22">
        <v>1611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>
        <v>12</v>
      </c>
      <c r="B56" s="19" t="s">
        <v>41</v>
      </c>
      <c r="C56" s="2"/>
      <c r="D56" s="3"/>
      <c r="E56" s="3"/>
      <c r="F56" s="22">
        <v>26450</v>
      </c>
      <c r="G56" s="22">
        <v>26300</v>
      </c>
      <c r="H56" s="5"/>
      <c r="I56" s="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2"/>
      <c r="B57" s="19"/>
      <c r="C57" s="2"/>
      <c r="D57" s="3"/>
      <c r="E57" s="3"/>
      <c r="F57" s="26"/>
      <c r="G57" s="26"/>
      <c r="H57" s="5"/>
      <c r="I57" s="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3.5" thickBot="1">
      <c r="A58" s="2"/>
      <c r="B58" s="19"/>
      <c r="C58" s="2"/>
      <c r="D58" s="3"/>
      <c r="E58" s="3"/>
      <c r="F58" s="27">
        <f>F51+F55+F56</f>
        <v>580145</v>
      </c>
      <c r="G58" s="27">
        <f>G51+G55+G56</f>
        <v>560063</v>
      </c>
      <c r="H58" s="5"/>
      <c r="I58" s="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2"/>
      <c r="D59" s="3"/>
      <c r="E59" s="3"/>
      <c r="F59" s="22"/>
      <c r="G59" s="22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>
        <v>13</v>
      </c>
      <c r="B60" s="11" t="s">
        <v>42</v>
      </c>
      <c r="C60" s="2"/>
      <c r="D60" s="3"/>
      <c r="E60" s="3"/>
      <c r="F60" s="29">
        <f>F51/F41</f>
        <v>3.6434162761533893</v>
      </c>
      <c r="G60" s="29">
        <f>G51/G41</f>
        <v>3.512322618969045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2"/>
      <c r="D61" s="3"/>
      <c r="E61" s="3"/>
      <c r="F61" s="3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2"/>
      <c r="D62" s="3"/>
      <c r="E62" s="3"/>
      <c r="F62" s="12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2"/>
      <c r="D63" s="3"/>
      <c r="E63" s="3"/>
      <c r="F63" s="3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2"/>
      <c r="D64" s="3"/>
      <c r="E64" s="3"/>
      <c r="F64" s="3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2"/>
      <c r="D65" s="3"/>
      <c r="E65" s="3"/>
      <c r="F65" s="3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2"/>
      <c r="D66" s="3"/>
      <c r="E66" s="3"/>
      <c r="F66" s="3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2"/>
      <c r="D67" s="3"/>
      <c r="E67" s="3"/>
      <c r="F67" s="3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2"/>
      <c r="D68" s="3"/>
      <c r="E68" s="3"/>
      <c r="F68" s="3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2"/>
      <c r="D69" s="3"/>
      <c r="E69" s="3"/>
      <c r="F69" s="3"/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2"/>
      <c r="D70" s="3"/>
      <c r="E70" s="3"/>
      <c r="F70" s="3"/>
      <c r="G70" s="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2"/>
      <c r="D71" s="3"/>
      <c r="E71" s="3"/>
      <c r="F71" s="3"/>
      <c r="G71" s="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2"/>
      <c r="D72" s="3"/>
      <c r="E72" s="3"/>
      <c r="F72" s="3"/>
      <c r="G72" s="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2"/>
      <c r="D73" s="3"/>
      <c r="E73" s="3"/>
      <c r="F73" s="3"/>
      <c r="G73" s="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2"/>
      <c r="D74" s="3"/>
      <c r="E74" s="3"/>
      <c r="F74" s="3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2"/>
      <c r="D75" s="3"/>
      <c r="E75" s="3"/>
      <c r="F75" s="3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2"/>
      <c r="D76" s="3"/>
      <c r="E76" s="3"/>
      <c r="F76" s="3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2"/>
      <c r="D77" s="3"/>
      <c r="E77" s="3"/>
      <c r="F77" s="3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2"/>
      <c r="D78" s="3"/>
      <c r="E78" s="3"/>
      <c r="F78" s="3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B79" s="2"/>
      <c r="C79" s="2"/>
      <c r="D79" s="3"/>
      <c r="E79" s="3"/>
      <c r="F79" s="3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1:167" ht="12.75">
      <c r="A80" s="2"/>
      <c r="B80" s="2"/>
      <c r="C80" s="2"/>
      <c r="D80" s="3"/>
      <c r="E80" s="3"/>
      <c r="F80" s="3"/>
      <c r="G80" s="1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1:167" ht="12.75">
      <c r="A81" s="2"/>
      <c r="B81" s="2"/>
      <c r="C81" s="2"/>
      <c r="D81" s="3"/>
      <c r="E81" s="3"/>
      <c r="F81" s="3"/>
      <c r="G81" s="1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1:167" ht="12.75">
      <c r="A82" s="2"/>
      <c r="B82" s="2"/>
      <c r="C82" s="2"/>
      <c r="D82" s="3"/>
      <c r="E82" s="3"/>
      <c r="F82" s="3"/>
      <c r="G82" s="1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1:167" ht="12.75">
      <c r="A83" s="2"/>
      <c r="B83" s="2"/>
      <c r="C83" s="2"/>
      <c r="D83" s="3"/>
      <c r="E83" s="3"/>
      <c r="F83" s="3"/>
      <c r="G83" s="1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1:167" ht="12.75">
      <c r="A84" s="2"/>
      <c r="B84" s="2"/>
      <c r="D84" s="3"/>
      <c r="E84" s="3"/>
      <c r="F84" s="3"/>
      <c r="G84" s="1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4:167" ht="12.75">
      <c r="D85" s="6"/>
      <c r="E85" s="6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4:167" ht="12.75">
      <c r="D86" s="6"/>
      <c r="E86" s="6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4:167" ht="12.75">
      <c r="D87" s="6"/>
      <c r="E87" s="6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4:167" ht="12.75">
      <c r="D88" s="6"/>
      <c r="E88" s="6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4:167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4:167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4:167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4:167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4:167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4:167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4:167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4:167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4:167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4:167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4:167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4:167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4:167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4:167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4:167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4:167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4:167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4:167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4:167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4:167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4:167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4:167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4:167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4:167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4:167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4:167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4:167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4:167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4:167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4:167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4:167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4:167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4:167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4:167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4:167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4:167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4:167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4:167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4:167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4:167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4:167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4:167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4:167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4:167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4:167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4:167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4:167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4:167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4:167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4:167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4:167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4:167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4:167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4:167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4:167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4:167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4:167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4:167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4:167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4:167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4:167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4:167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4:167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4:167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4:167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4:167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4:167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4:167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4:167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4:167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4:167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4:167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4:167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4:167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4:167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4:167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4:167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4:167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4:167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4:167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4:167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4:167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4:167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4:167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4:167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4:167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4:167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4:167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4:167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4:167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4:167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4:167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4:167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4:167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4:167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4:167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4:167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4:167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4:167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4:167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4:167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4:167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4:167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4:167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4:167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4:167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4:167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4:167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4:167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4:167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4:167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4:167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4:167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4:167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4:167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4:167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4:167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4:167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4:167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4:167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4:167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4:167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4:167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4:167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4:167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4:167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4:167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4:167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4:167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4:167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4:167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4:167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4:167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4:167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4:167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4:167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4:167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4:167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4:167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4:167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4:167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4:167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4:167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4:167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4:167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4:167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4:167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4:167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4:167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4:167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4:167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4:167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4:167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4:167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4:167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4:167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4:167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4:167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4:167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4:167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4:167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4:167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4:167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4:167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4:167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4:167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4:167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4:167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4:167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4:167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4:167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4:167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4:167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4:167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4:167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4:167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4:167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4:167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4:167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4:167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4:167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4:167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4:167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4:167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4:167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4:167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4:167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4:167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4:167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4:167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4:167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4:167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4:167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4:167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4:167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4:167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4:167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4:167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4:167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4:167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4:167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4:167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4:167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4:167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4:167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4:167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4:167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4:167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4:167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4:167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4:167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4:167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4:167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4:167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4:167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4:167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4:167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4:167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4:167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4:167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4:167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4:167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4:167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4:167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4:167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4:167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4:167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4:167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4:167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4:167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4:167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4:167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4:167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4:167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4:167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4:167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4:167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4:167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4:167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4:167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4:167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4:167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4:167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4:167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4:167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4:167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4:167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4:167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4:167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4:167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4:167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4:167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4:167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4:167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4:167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4:167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4:167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4:167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4:167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4:167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4:167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4:167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4:167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4:167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4:167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4:167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4:167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4:167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4:167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4:167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4:167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4:167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4:167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4:167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4:167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4:167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4:167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4:167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4:167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4:167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4:167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4:167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4:167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4:167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4:167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4:167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4:167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4:167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4:167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4:167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4:167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4:167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4:167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4:167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4:167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4:167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4:167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4:167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4:167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4:167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4:167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4:167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4:167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4:167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4:167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4:167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4:167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4:167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4:167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4:167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4:167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4:167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4:167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4:167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4:167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4:167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4:167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4:167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4:167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4:167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4:167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4:167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4:167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4:167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4:167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4:167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4:167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4:167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4:167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4:167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4:167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4:167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4:167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4:167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4:167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4:167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4:167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4:167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4:167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4:167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4:167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4:167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4:167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4:167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4:167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4:167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4:167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4:167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4:167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4:167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4:167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4:167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4:167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4:167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4:167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4:167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4:167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4:167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4:167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4:167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4:167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4:167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4:167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4:167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4:167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4:167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4:167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4:167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4:167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4:167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4:167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4:167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4:167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4:167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4:167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4:167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4:167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4:167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4:167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4:167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4:167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4:167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4:167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4:167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4:167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4:167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4:167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4:167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4:167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4:167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4:167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4:167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4:167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4:167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4:167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4:167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4:167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4:167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4:167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4:167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4:167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4:167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4:167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4:167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4:167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4:167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4:167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4:167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4:167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4:167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4:167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4:167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4:167" ht="12.75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4:167" ht="12.75"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4:167" ht="12.75"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4:167" ht="12.75"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4:167" ht="12.75"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4:167" ht="12.75"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4:167" ht="12.75"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4:167" ht="12.75"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4:167" ht="12.75"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4:167" ht="12.75"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4:167" ht="12.75"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4:167" ht="12.75"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4:167" ht="12.75"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4:167" ht="12.75"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4:167" ht="12.75"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4:167" ht="12.75"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4:167" ht="12.75"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4:167" ht="12.75"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4:167" ht="12.75"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4:167" ht="12.75"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4:167" ht="12.75"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4:167" ht="12.75"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4:167" ht="12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4:167" ht="12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4:167" ht="12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4:167" ht="12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4:167" ht="12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4:167" ht="12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4:167" ht="12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4:167" ht="12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4:167" ht="12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4:167" ht="12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4:167" ht="12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4:167" ht="12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4:167" ht="12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4:167" ht="12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4:167" ht="12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4:167" ht="12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4:167" ht="12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4:167" ht="12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4:167" ht="12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4:167" ht="12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4:167" ht="12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4:167" ht="12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4:167" ht="12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4:167" ht="12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4:167" ht="12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4:167" ht="12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4:167" ht="12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4:167" ht="12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4:167" ht="12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4:167" ht="12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4:167" ht="12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4:167" ht="12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4:167" ht="12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4:167" ht="12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4:167" ht="12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4:167" ht="12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4:167" ht="12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4:167" ht="12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4:167" ht="12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4:167" ht="12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4:167" ht="12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4:167" ht="12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4:167" ht="12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4:167" ht="12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4:167" ht="12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4:167" ht="12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4:167" ht="12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4:167" ht="12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4:167" ht="12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4:167" ht="12.75"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4:167" ht="12.75"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4:167" ht="12.75"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4:167" ht="12.75"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4:167" ht="12.75"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4:167" ht="12.75"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4:167" ht="12.75"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4:167" ht="12.75"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4:167" ht="12.75"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4:167" ht="12.75"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4:167" ht="12.75"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4:167" ht="12.75"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4:167" ht="12.75"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4:167" ht="12.75"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4:167" ht="12.75"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4:167" ht="12.75"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4:167" ht="12.75"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4:167" ht="12.75"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4:167" ht="12.75"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4:167" ht="12.75"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4:167" ht="12.75"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4:167" ht="12.75"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4:167" ht="12.75"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4:167" ht="12.75"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4:167" ht="12.75"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4:167" ht="12.75"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4:167" ht="12.75"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4:167" ht="12.75"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4:167" ht="12.75"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4:167" ht="12.75"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4:167" ht="12.75"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4:167" ht="12.75"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4:167" ht="12.75"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4:167" ht="12.75"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4:167" ht="12.75"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4:167" ht="12.75"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4:167" ht="12.75"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4:167" ht="12.75"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4:167" ht="12.75"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4:167" ht="12.75"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4:167" ht="12.75"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4:167" ht="12.75"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4:167" ht="12.75"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4:167" ht="12.75"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4:167" ht="12.75"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4:167" ht="12.75"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4:167" ht="12.75"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4:167" ht="12.75"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4:167" ht="12.75"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4:167" ht="12.75"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4:167" ht="12.75"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4:167" ht="12.75"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4:167" ht="12.75"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4:167" ht="12.75"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4:167" ht="12.75"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4:167" ht="12.75"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4:167" ht="12.75"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4:167" ht="12.75"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4:167" ht="12.75"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4:167" ht="12.75"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4:167" ht="12.75"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4:167" ht="12.75"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4:167" ht="12.75"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4:167" ht="12.75"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4:167" ht="12.75"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4:167" ht="12.75"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4:167" ht="12.75"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4:167" ht="12.75"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4:167" ht="12.75"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4:167" ht="12.75"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4:167" ht="12.75"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4:167" ht="12.75"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4:167" ht="12.75"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4:167" ht="12.75"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4:167" ht="12.75"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4:167" ht="12.75"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4:167" ht="12.75"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4:167" ht="12.75"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4:167" ht="12.75"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4:167" ht="12.75"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4:167" ht="12.75"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4:167" ht="12.75"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4:167" ht="12.75"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4:167" ht="12.75"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4:167" ht="12.75"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4:167" ht="12.75"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4:167" ht="12.75"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4:167" ht="12.75"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4:167" ht="12.75"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4:167" ht="12.75"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4:167" ht="12.75"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4:167" ht="12.75"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4:167" ht="12.75"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4:167" ht="12.75"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4:167" ht="12.75"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4:167" ht="12.75"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4:167" ht="12.75"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4:167" ht="12.75"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4:167" ht="12.75"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4:167" ht="12.75"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4:167" ht="12.75"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4:167" ht="12.75"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4:167" ht="12.75"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4:167" ht="12.75"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4:167" ht="12.75"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4:167" ht="12.75"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4:167" ht="12.75"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4:167" ht="12.75"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4:167" ht="12.75"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4:167" ht="12.75"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4:167" ht="12.75"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4:167" ht="12.75"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4:167" ht="12.75"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4:167" ht="12.75"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4:167" ht="12.75"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4:167" ht="12.75"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4:167" ht="12.75"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4:167" ht="12.75"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4:167" ht="12.75"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4:167" ht="12.75"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4:167" ht="12.75"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4"/>
      <c r="FG692" s="4"/>
      <c r="FH692" s="4"/>
      <c r="FI692" s="4"/>
      <c r="FJ692" s="4"/>
      <c r="FK692" s="4"/>
    </row>
    <row r="693" spans="4:167" ht="12.75"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4"/>
      <c r="FG693" s="4"/>
      <c r="FH693" s="4"/>
      <c r="FI693" s="4"/>
      <c r="FJ693" s="4"/>
      <c r="FK693" s="4"/>
    </row>
    <row r="694" spans="4:167" ht="12.75"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4"/>
      <c r="FG694" s="4"/>
      <c r="FH694" s="4"/>
      <c r="FI694" s="4"/>
      <c r="FJ694" s="4"/>
      <c r="FK694" s="4"/>
    </row>
    <row r="695" spans="4:167" ht="12.75"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4"/>
      <c r="FG695" s="4"/>
      <c r="FH695" s="4"/>
      <c r="FI695" s="4"/>
      <c r="FJ695" s="4"/>
      <c r="FK695" s="4"/>
    </row>
    <row r="696" spans="4:167" ht="12.75"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4"/>
      <c r="FG696" s="4"/>
      <c r="FH696" s="4"/>
      <c r="FI696" s="4"/>
      <c r="FJ696" s="4"/>
      <c r="FK696" s="4"/>
    </row>
    <row r="697" spans="4:167" ht="12.75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4:167" ht="12.75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4:167" ht="12.75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4:167" ht="12.75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4:167" ht="12.75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4:167" ht="12.75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4:167" ht="12.75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4:167" ht="12.75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4:167" ht="12.75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4:167" ht="12.75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4:167" ht="12.75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4:167" ht="12.75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4:167" ht="12.75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4:167" ht="12.75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4:167" ht="12.75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4:167" ht="12.75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4:167" ht="12.75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4:167" ht="12.75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4:167" ht="12.75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4:167" ht="12.75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4:167" ht="12.75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4:167" ht="12.75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  <row r="719" spans="4:167" ht="12.75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  <c r="FG719" s="4"/>
      <c r="FH719" s="4"/>
      <c r="FI719" s="4"/>
      <c r="FJ719" s="4"/>
      <c r="FK719" s="4"/>
    </row>
    <row r="720" spans="4:167" ht="12.75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</row>
    <row r="721" spans="4:167" ht="12.75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  <c r="DE721" s="4"/>
      <c r="DF721" s="4"/>
      <c r="DG721" s="4"/>
      <c r="DH721" s="4"/>
      <c r="DI721" s="4"/>
      <c r="DJ721" s="4"/>
      <c r="DK721" s="4"/>
      <c r="DL721" s="4"/>
      <c r="DM721" s="4"/>
      <c r="DN721" s="4"/>
      <c r="DO721" s="4"/>
      <c r="DP721" s="4"/>
      <c r="DQ721" s="4"/>
      <c r="DR721" s="4"/>
      <c r="DS721" s="4"/>
      <c r="DT721" s="4"/>
      <c r="DU721" s="4"/>
      <c r="DV721" s="4"/>
      <c r="DW721" s="4"/>
      <c r="DX721" s="4"/>
      <c r="DY721" s="4"/>
      <c r="DZ721" s="4"/>
      <c r="EA721" s="4"/>
      <c r="EB721" s="4"/>
      <c r="EC721" s="4"/>
      <c r="ED721" s="4"/>
      <c r="EE721" s="4"/>
      <c r="EF721" s="4"/>
      <c r="EG721" s="4"/>
      <c r="EH721" s="4"/>
      <c r="EI721" s="4"/>
      <c r="EJ721" s="4"/>
      <c r="EK721" s="4"/>
      <c r="EL721" s="4"/>
      <c r="EM721" s="4"/>
      <c r="EN721" s="4"/>
      <c r="EO721" s="4"/>
      <c r="EP721" s="4"/>
      <c r="EQ721" s="4"/>
      <c r="ER721" s="4"/>
      <c r="ES721" s="4"/>
      <c r="ET721" s="4"/>
      <c r="EU721" s="4"/>
      <c r="EV721" s="4"/>
      <c r="EW721" s="4"/>
      <c r="EX721" s="4"/>
      <c r="EY721" s="4"/>
      <c r="EZ721" s="4"/>
      <c r="FA721" s="4"/>
      <c r="FB721" s="4"/>
      <c r="FC721" s="4"/>
      <c r="FD721" s="4"/>
      <c r="FE721" s="4"/>
      <c r="FF721" s="4"/>
      <c r="FG721" s="4"/>
      <c r="FH721" s="4"/>
      <c r="FI721" s="4"/>
      <c r="FJ721" s="4"/>
      <c r="FK721" s="4"/>
    </row>
    <row r="722" spans="4:167" ht="12.75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</row>
    <row r="723" spans="4:167" ht="12.75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  <c r="DE723" s="4"/>
      <c r="DF723" s="4"/>
      <c r="DG723" s="4"/>
      <c r="DH723" s="4"/>
      <c r="DI723" s="4"/>
      <c r="DJ723" s="4"/>
      <c r="DK723" s="4"/>
      <c r="DL723" s="4"/>
      <c r="DM723" s="4"/>
      <c r="DN723" s="4"/>
      <c r="DO723" s="4"/>
      <c r="DP723" s="4"/>
      <c r="DQ723" s="4"/>
      <c r="DR723" s="4"/>
      <c r="DS723" s="4"/>
      <c r="DT723" s="4"/>
      <c r="DU723" s="4"/>
      <c r="DV723" s="4"/>
      <c r="DW723" s="4"/>
      <c r="DX723" s="4"/>
      <c r="DY723" s="4"/>
      <c r="DZ723" s="4"/>
      <c r="EA723" s="4"/>
      <c r="EB723" s="4"/>
      <c r="EC723" s="4"/>
      <c r="ED723" s="4"/>
      <c r="EE723" s="4"/>
      <c r="EF723" s="4"/>
      <c r="EG723" s="4"/>
      <c r="EH723" s="4"/>
      <c r="EI723" s="4"/>
      <c r="EJ723" s="4"/>
      <c r="EK723" s="4"/>
      <c r="EL723" s="4"/>
      <c r="EM723" s="4"/>
      <c r="EN723" s="4"/>
      <c r="EO723" s="4"/>
      <c r="EP723" s="4"/>
      <c r="EQ723" s="4"/>
      <c r="ER723" s="4"/>
      <c r="ES723" s="4"/>
      <c r="ET723" s="4"/>
      <c r="EU723" s="4"/>
      <c r="EV723" s="4"/>
      <c r="EW723" s="4"/>
      <c r="EX723" s="4"/>
      <c r="EY723" s="4"/>
      <c r="EZ723" s="4"/>
      <c r="FA723" s="4"/>
      <c r="FB723" s="4"/>
      <c r="FC723" s="4"/>
      <c r="FD723" s="4"/>
      <c r="FE723" s="4"/>
      <c r="FF723" s="4"/>
      <c r="FG723" s="4"/>
      <c r="FH723" s="4"/>
      <c r="FI723" s="4"/>
      <c r="FJ723" s="4"/>
      <c r="FK723" s="4"/>
    </row>
  </sheetData>
  <printOptions/>
  <pageMargins left="0.58" right="0.44" top="0.71" bottom="1" header="0.2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2002-08-23T03:00:31Z</cp:lastPrinted>
  <dcterms:created xsi:type="dcterms:W3CDTF">1999-11-18T01:23:45Z</dcterms:created>
  <dcterms:modified xsi:type="dcterms:W3CDTF">2002-08-15T08:39:40Z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